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'Arkusz1'!$A$1:$F$70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<sst xmlns="http://schemas.openxmlformats.org/spreadsheetml/2006/main" count="86" uniqueCount="80">
  <si>
    <t>Lp.</t>
  </si>
  <si>
    <t>Dział</t>
  </si>
  <si>
    <t>Treść</t>
  </si>
  <si>
    <t>Ogółem dochody</t>
  </si>
  <si>
    <t>1.</t>
  </si>
  <si>
    <t>Rolnictwo i łowiectwo</t>
  </si>
  <si>
    <t>&gt; dochody z opłat za pobór wody</t>
  </si>
  <si>
    <t>&gt; nagroda za najlepiej rozw.gosnod.ściekowa</t>
  </si>
  <si>
    <t xml:space="preserve">Transport i łączność </t>
  </si>
  <si>
    <t>&gt; środki mieszkańców gminy przekazane na inwestycje</t>
  </si>
  <si>
    <t>Gospodarka mieszkaniowa</t>
  </si>
  <si>
    <t>&gt; opłaty adiacenckie</t>
  </si>
  <si>
    <t>Administracja publiczna</t>
  </si>
  <si>
    <t>2.</t>
  </si>
  <si>
    <t>&gt; spis powszechny i inne</t>
  </si>
  <si>
    <t>&gt; czynsze za wynajem lokali i różne opłaty</t>
  </si>
  <si>
    <t>&gt; urzędy wojewódzkie</t>
  </si>
  <si>
    <t>&gt; starostwa powiatowe</t>
  </si>
  <si>
    <t>&gt; urzędy naczelnych org. władzy państw. kontroli i ochrony prawa</t>
  </si>
  <si>
    <t>Bezpieczeństwo publiczne i ochrona przeciwpożarowa</t>
  </si>
  <si>
    <t>&gt; obrona cywilna</t>
  </si>
  <si>
    <t>Dochody od osób prawnych,od osób fizycz. i od innych jednostek nie posiadających osobowości prawnej</t>
  </si>
  <si>
    <t>&gt; podatek rolny</t>
  </si>
  <si>
    <t>&gt; podatek od nieruchomości</t>
  </si>
  <si>
    <t>&gt; podatek leśny</t>
  </si>
  <si>
    <t>&gt; podatek od środków transportowych</t>
  </si>
  <si>
    <t>&gt; opłata skarbowa</t>
  </si>
  <si>
    <t>&gt; opłata targowa</t>
  </si>
  <si>
    <t>&gt; podatek od czynności cywilnoprawnych</t>
  </si>
  <si>
    <t>&gt; udział we wpływach z podatku dochód. od osób prawnych</t>
  </si>
  <si>
    <t>&gt; udział we wpływach z podatku dochód, od osób fizycznych</t>
  </si>
  <si>
    <t>Różne rozliczenia</t>
  </si>
  <si>
    <t>&gt; część oświatowa subwencji ogólnej</t>
  </si>
  <si>
    <t>&gt; część rekompensująca sub.ogólnej</t>
  </si>
  <si>
    <t>Oświata i wychowanie</t>
  </si>
  <si>
    <t>&gt; wpływy ze sprzedaży biletów za przej autobusem</t>
  </si>
  <si>
    <t>&gt; pozostała działalność /fundusz socj. nauczycieli emerytów i rencistów/</t>
  </si>
  <si>
    <t>Ochrona zdrowia</t>
  </si>
  <si>
    <t>&gt; wpływy z opłat za zezwolenia na sprzedaż alkoholu</t>
  </si>
  <si>
    <t>&gt; zasiłki i pomoc w naturze oraz składki na ubezpieczenia społeczne</t>
  </si>
  <si>
    <t>Edukacyjna opieka wychowawcza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</si>
  <si>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</si>
  <si>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</si>
  <si>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</si>
  <si>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</si>
  <si>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</si>
  <si>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</si>
  <si>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</si>
  <si>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</si>
  <si>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</si>
  <si>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&gt; dochody świetlic dziecięcych /odpłatność za zupy/</t>
  </si>
  <si>
    <t>Gospodarka komunalna i ochrona środowiska</t>
  </si>
  <si>
    <t xml:space="preserve">&gt; wpływy za odbiór ścieków </t>
  </si>
  <si>
    <t>OGÓŁEM  DOCHODY</t>
  </si>
  <si>
    <t>Urzędy naczelnych organów władzy państw. kontroli i ochrony prawa oraz sądownictwa</t>
  </si>
  <si>
    <t>&gt; podatek od działalności gospod.osób fizycznych opłacany w formie karty podatkowej</t>
  </si>
  <si>
    <t>Rady Gminy Odrzywół</t>
  </si>
  <si>
    <t>&gt; część wyrównawcza subwencji ogólnej</t>
  </si>
  <si>
    <t>Pomoc społeczna</t>
  </si>
  <si>
    <t>w tym zad. zlec. i powierz.</t>
  </si>
  <si>
    <t>&gt; urzędy wojewódzkie - z tytułu realizacji zadań z zakresu administracji rządowej</t>
  </si>
  <si>
    <t>Załącznik Nr 1</t>
  </si>
  <si>
    <t>&gt; składki na ubezpieczenia zdrowotne opłacane za osoby pobierające niektóre świadczenia z pomocy społecznej oraz niektóre świadczenia rodzinne</t>
  </si>
  <si>
    <t xml:space="preserve">&gt; ośrodki pomocy społecznej </t>
  </si>
  <si>
    <t>&gt; świadczenia rodzinne</t>
  </si>
  <si>
    <t>&gt; podatek od posiadania psów</t>
  </si>
  <si>
    <t>&gt; wpływy za odbiór odpadów</t>
  </si>
  <si>
    <t>DOCHODY  BUDŻETU  GMINY  ODRZYWÓŁ  NA 2006   ROK.</t>
  </si>
  <si>
    <t>&gt; dochody ze sprzedaży mienia</t>
  </si>
  <si>
    <t>&gt; wpłaty na promocję gmin</t>
  </si>
  <si>
    <t>&gt; pozostała działalność /dożywianie/</t>
  </si>
  <si>
    <t>&gt; dotacja ze starostwa powiatowego</t>
  </si>
  <si>
    <t>&gt; dotacja z Urzędu Marzałkowskiego - MPWRMR</t>
  </si>
  <si>
    <t>z dnia 29 grudnia 2005 r.</t>
  </si>
  <si>
    <t>&gt; dotacja z Urzędu Wojewódzkiego - budżet państwa</t>
  </si>
  <si>
    <t>&gt; dofinansowanie z EFRR (ZPORR)</t>
  </si>
  <si>
    <t>&gt; dofinansowanie z SPO</t>
  </si>
  <si>
    <t>Kultura i ochrona dziedzictwa narodowego</t>
  </si>
  <si>
    <t>&gt; dochody za zajęcie pasa drogowego</t>
  </si>
  <si>
    <t>do uchwały Nr.XXX/208/2005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</si>
</sst>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00390625" style="3" customWidth="1"/>
    <col min="2" max="2" width="7.57421875" style="3" customWidth="1"/>
    <col min="3" max="3" width="51.28125" style="2" customWidth="1"/>
    <col min="4" max="4" width="12.00390625" style="3" customWidth="1"/>
    <col min="5" max="5" width="10.57421875" style="3" customWidth="1"/>
    <col min="6" max="6" width="1.1484375" style="2" customWidth="1"/>
    <col min="7" max="16384" width="9.140625" style="2" customWidth="1"/>
  </cols>
  <sheetData>
    <row r="1" spans="1:6" s="1" customFormat="1" ht="12.75">
      <c r="A1" s="5"/>
      <c r="B1" s="5"/>
      <c r="D1" s="9" t="s">
        <v>61</v>
      </c>
      <c r="F1" s="9"/>
    </row>
    <row r="2" spans="1:6" s="1" customFormat="1" ht="12.75">
      <c r="A2" s="5"/>
      <c r="B2" s="5"/>
      <c r="D2" s="9" t="s">
        <v>79</v>
      </c>
      <c r="F2" s="9"/>
    </row>
    <row r="3" spans="1:6" s="1" customFormat="1" ht="12.75">
      <c r="A3" s="5"/>
      <c r="B3" s="5"/>
      <c r="D3" s="9" t="s">
        <v>56</v>
      </c>
      <c r="F3" s="9"/>
    </row>
    <row r="4" spans="1:6" s="1" customFormat="1" ht="12.75">
      <c r="A4" s="5"/>
      <c r="B4" s="5"/>
      <c r="D4" s="74" t="s">
        <v>73</v>
      </c>
      <c r="E4" s="75"/>
      <c r="F4" s="75"/>
    </row>
    <row r="5" spans="1:3" ht="12.75">
      <c r="A5" s="5"/>
      <c r="B5" s="6" t="s">
        <v>67</v>
      </c>
      <c r="C5" s="7"/>
    </row>
    <row r="6" ht="13.5" thickBot="1"/>
    <row r="7" spans="1:6" ht="39" thickBot="1">
      <c r="A7" s="34" t="s">
        <v>0</v>
      </c>
      <c r="B7" s="35" t="s">
        <v>1</v>
      </c>
      <c r="C7" s="35" t="s">
        <v>2</v>
      </c>
      <c r="D7" s="36" t="s">
        <v>3</v>
      </c>
      <c r="E7" s="37" t="s">
        <v>59</v>
      </c>
      <c r="F7" s="4"/>
    </row>
    <row r="8" spans="1:5" s="7" customFormat="1" ht="13.5" thickBot="1">
      <c r="A8" s="58" t="s">
        <v>4</v>
      </c>
      <c r="B8" s="56">
        <v>10</v>
      </c>
      <c r="C8" s="57" t="s">
        <v>5</v>
      </c>
      <c r="D8" s="55">
        <f>SUM(D9:D16)</f>
        <v>1318855.56</v>
      </c>
      <c r="E8" s="55">
        <f>SUM(E9:E13)</f>
        <v>0</v>
      </c>
    </row>
    <row r="9" spans="1:5" ht="12.75">
      <c r="A9" s="12"/>
      <c r="B9" s="13"/>
      <c r="C9" s="14" t="s">
        <v>6</v>
      </c>
      <c r="D9" s="38">
        <v>150000</v>
      </c>
      <c r="E9" s="39"/>
    </row>
    <row r="10" spans="1:5" ht="12.75">
      <c r="A10" s="12"/>
      <c r="B10" s="13"/>
      <c r="C10" s="17" t="s">
        <v>71</v>
      </c>
      <c r="D10" s="40">
        <v>56451</v>
      </c>
      <c r="E10" s="41"/>
    </row>
    <row r="11" spans="1:5" ht="12.75">
      <c r="A11" s="12"/>
      <c r="B11" s="13"/>
      <c r="C11" s="17" t="s">
        <v>72</v>
      </c>
      <c r="D11" s="40">
        <v>180000</v>
      </c>
      <c r="E11" s="41"/>
    </row>
    <row r="12" spans="1:5" ht="12.75">
      <c r="A12" s="12"/>
      <c r="B12" s="13"/>
      <c r="C12" s="17" t="s">
        <v>9</v>
      </c>
      <c r="D12" s="40">
        <v>200000</v>
      </c>
      <c r="E12" s="41"/>
    </row>
    <row r="13" spans="1:5" ht="13.5" hidden="1" thickBot="1">
      <c r="A13" s="12"/>
      <c r="B13" s="13"/>
      <c r="C13" s="16" t="s">
        <v>7</v>
      </c>
      <c r="D13" s="42"/>
      <c r="E13" s="43"/>
    </row>
    <row r="14" spans="1:5" s="7" customFormat="1" ht="13.5" hidden="1" thickBot="1">
      <c r="A14" s="15" t="s">
        <v>13</v>
      </c>
      <c r="B14" s="56">
        <v>600</v>
      </c>
      <c r="C14" s="57" t="s">
        <v>8</v>
      </c>
      <c r="D14" s="55">
        <f>SUM(D15)</f>
        <v>0</v>
      </c>
      <c r="E14" s="55">
        <f>SUM(E15)</f>
        <v>0</v>
      </c>
    </row>
    <row r="15" spans="1:5" ht="13.5" hidden="1" thickBot="1">
      <c r="A15" s="11"/>
      <c r="B15" s="11"/>
      <c r="C15" s="17" t="s">
        <v>9</v>
      </c>
      <c r="D15" s="40"/>
      <c r="E15" s="41"/>
    </row>
    <row r="16" spans="1:5" ht="13.5" thickBot="1">
      <c r="A16" s="73"/>
      <c r="B16" s="71"/>
      <c r="C16" s="70" t="s">
        <v>75</v>
      </c>
      <c r="D16" s="69">
        <v>732404.56</v>
      </c>
      <c r="E16" s="62"/>
    </row>
    <row r="17" spans="1:5" s="7" customFormat="1" ht="13.5" thickBot="1">
      <c r="A17" s="58" t="s">
        <v>13</v>
      </c>
      <c r="B17" s="56">
        <v>700</v>
      </c>
      <c r="C17" s="57" t="s">
        <v>10</v>
      </c>
      <c r="D17" s="55">
        <f>SUM(D18:D19)</f>
        <v>50000</v>
      </c>
      <c r="E17" s="55">
        <f>SUM(E18:E19)</f>
        <v>0</v>
      </c>
    </row>
    <row r="18" spans="1:5" ht="13.5" thickBot="1">
      <c r="A18" s="12"/>
      <c r="B18" s="13"/>
      <c r="C18" s="14" t="s">
        <v>68</v>
      </c>
      <c r="D18" s="38">
        <v>50000</v>
      </c>
      <c r="E18" s="39"/>
    </row>
    <row r="19" spans="1:5" ht="13.5" hidden="1" thickBot="1">
      <c r="A19" s="12"/>
      <c r="B19" s="13"/>
      <c r="C19" s="16" t="s">
        <v>11</v>
      </c>
      <c r="D19" s="42"/>
      <c r="E19" s="43"/>
    </row>
    <row r="20" spans="1:5" s="7" customFormat="1" ht="13.5" thickBot="1">
      <c r="A20" s="58" t="s">
        <v>41</v>
      </c>
      <c r="B20" s="56">
        <v>750</v>
      </c>
      <c r="C20" s="57" t="s">
        <v>12</v>
      </c>
      <c r="D20" s="55">
        <f>SUM(D21:D26)</f>
        <v>84843</v>
      </c>
      <c r="E20" s="55">
        <f>SUM(E21:E26)</f>
        <v>34478</v>
      </c>
    </row>
    <row r="21" spans="1:5" ht="12.75" hidden="1">
      <c r="A21" s="12"/>
      <c r="B21" s="13"/>
      <c r="C21" s="14" t="s">
        <v>14</v>
      </c>
      <c r="D21" s="38"/>
      <c r="E21" s="39"/>
    </row>
    <row r="22" spans="1:5" ht="12.75">
      <c r="A22" s="12"/>
      <c r="B22" s="13"/>
      <c r="C22" s="10" t="s">
        <v>15</v>
      </c>
      <c r="D22" s="46">
        <v>45000</v>
      </c>
      <c r="E22" s="47"/>
    </row>
    <row r="23" spans="1:5" ht="12.75">
      <c r="A23" s="12"/>
      <c r="B23" s="13"/>
      <c r="C23" s="10" t="s">
        <v>16</v>
      </c>
      <c r="D23" s="46">
        <v>34478</v>
      </c>
      <c r="E23" s="47">
        <v>34478</v>
      </c>
    </row>
    <row r="24" spans="1:5" ht="12.75">
      <c r="A24" s="12"/>
      <c r="B24" s="13"/>
      <c r="C24" s="61" t="s">
        <v>69</v>
      </c>
      <c r="D24" s="46">
        <v>5000</v>
      </c>
      <c r="E24" s="47"/>
    </row>
    <row r="25" spans="1:5" ht="26.25" thickBot="1">
      <c r="A25" s="12"/>
      <c r="B25" s="13"/>
      <c r="C25" s="60" t="s">
        <v>60</v>
      </c>
      <c r="D25" s="46">
        <v>365</v>
      </c>
      <c r="E25" s="47"/>
    </row>
    <row r="26" spans="1:5" ht="13.5" hidden="1" thickBot="1">
      <c r="A26" s="12"/>
      <c r="B26" s="13"/>
      <c r="C26" s="16" t="s">
        <v>17</v>
      </c>
      <c r="D26" s="42"/>
      <c r="E26" s="43"/>
    </row>
    <row r="27" spans="1:5" s="7" customFormat="1" ht="26.25" thickBot="1">
      <c r="A27" s="58" t="s">
        <v>42</v>
      </c>
      <c r="B27" s="56">
        <v>751</v>
      </c>
      <c r="C27" s="59" t="s">
        <v>54</v>
      </c>
      <c r="D27" s="55">
        <f>SUM(D28)</f>
        <v>711</v>
      </c>
      <c r="E27" s="55">
        <f>SUM(E28)</f>
        <v>711</v>
      </c>
    </row>
    <row r="28" spans="1:5" ht="26.25" thickBot="1">
      <c r="A28" s="12"/>
      <c r="B28" s="13"/>
      <c r="C28" s="27" t="s">
        <v>18</v>
      </c>
      <c r="D28" s="40">
        <v>711</v>
      </c>
      <c r="E28" s="41">
        <v>711</v>
      </c>
    </row>
    <row r="29" spans="1:5" s="7" customFormat="1" ht="13.5" thickBot="1">
      <c r="A29" s="58" t="s">
        <v>43</v>
      </c>
      <c r="B29" s="56">
        <v>754</v>
      </c>
      <c r="C29" s="57" t="s">
        <v>19</v>
      </c>
      <c r="D29" s="55">
        <f>SUM(D30)</f>
        <v>500</v>
      </c>
      <c r="E29" s="55">
        <f>SUM(E30)</f>
        <v>500</v>
      </c>
    </row>
    <row r="30" spans="1:5" ht="13.5" thickBot="1">
      <c r="A30" s="12"/>
      <c r="B30" s="13"/>
      <c r="C30" s="17" t="s">
        <v>20</v>
      </c>
      <c r="D30" s="40">
        <v>500</v>
      </c>
      <c r="E30" s="41">
        <v>500</v>
      </c>
    </row>
    <row r="31" spans="1:5" s="7" customFormat="1" ht="39" thickBot="1">
      <c r="A31" s="58" t="s">
        <v>44</v>
      </c>
      <c r="B31" s="56">
        <v>756</v>
      </c>
      <c r="C31" s="59" t="s">
        <v>21</v>
      </c>
      <c r="D31" s="55">
        <f>SUM(D32:D44)</f>
        <v>1172093</v>
      </c>
      <c r="E31" s="55">
        <f>SUM(E32:E44)</f>
        <v>0</v>
      </c>
    </row>
    <row r="32" spans="1:5" ht="12.75">
      <c r="A32" s="12"/>
      <c r="B32" s="13"/>
      <c r="C32" s="20" t="s">
        <v>22</v>
      </c>
      <c r="D32" s="48">
        <v>120000</v>
      </c>
      <c r="E32" s="49"/>
    </row>
    <row r="33" spans="1:5" ht="12.75">
      <c r="A33" s="12"/>
      <c r="B33" s="13"/>
      <c r="C33" s="18" t="s">
        <v>23</v>
      </c>
      <c r="D33" s="44">
        <v>300000</v>
      </c>
      <c r="E33" s="45"/>
    </row>
    <row r="34" spans="1:5" ht="12.75">
      <c r="A34" s="12"/>
      <c r="B34" s="13"/>
      <c r="C34" s="18" t="s">
        <v>24</v>
      </c>
      <c r="D34" s="44">
        <v>55000</v>
      </c>
      <c r="E34" s="45"/>
    </row>
    <row r="35" spans="1:5" ht="12.75">
      <c r="A35" s="12"/>
      <c r="B35" s="13"/>
      <c r="C35" s="18" t="s">
        <v>25</v>
      </c>
      <c r="D35" s="44">
        <v>20000</v>
      </c>
      <c r="E35" s="45"/>
    </row>
    <row r="36" spans="1:5" ht="25.5">
      <c r="A36" s="12"/>
      <c r="B36" s="13"/>
      <c r="C36" s="19" t="s">
        <v>55</v>
      </c>
      <c r="D36" s="44">
        <v>20000</v>
      </c>
      <c r="E36" s="45"/>
    </row>
    <row r="37" spans="1:5" ht="12.75">
      <c r="A37" s="12"/>
      <c r="B37" s="13"/>
      <c r="C37" s="18" t="s">
        <v>26</v>
      </c>
      <c r="D37" s="44">
        <v>50000</v>
      </c>
      <c r="E37" s="45"/>
    </row>
    <row r="38" spans="1:5" ht="12.75">
      <c r="A38" s="12"/>
      <c r="B38" s="13"/>
      <c r="C38" s="18" t="s">
        <v>78</v>
      </c>
      <c r="D38" s="44">
        <v>1000</v>
      </c>
      <c r="E38" s="45"/>
    </row>
    <row r="39" spans="1:5" ht="12.75">
      <c r="A39" s="12"/>
      <c r="B39" s="13"/>
      <c r="C39" s="18" t="s">
        <v>65</v>
      </c>
      <c r="D39" s="44">
        <v>500</v>
      </c>
      <c r="E39" s="45"/>
    </row>
    <row r="40" spans="1:5" ht="12.75">
      <c r="A40" s="12"/>
      <c r="B40" s="13"/>
      <c r="C40" s="18" t="s">
        <v>27</v>
      </c>
      <c r="D40" s="44">
        <v>35000</v>
      </c>
      <c r="E40" s="45"/>
    </row>
    <row r="41" spans="1:5" ht="12.75">
      <c r="A41" s="12"/>
      <c r="B41" s="13"/>
      <c r="C41" s="18" t="s">
        <v>28</v>
      </c>
      <c r="D41" s="44">
        <v>30000</v>
      </c>
      <c r="E41" s="45"/>
    </row>
    <row r="42" spans="1:5" ht="12.75">
      <c r="A42" s="12"/>
      <c r="B42" s="13"/>
      <c r="C42" s="18" t="s">
        <v>29</v>
      </c>
      <c r="D42" s="44">
        <v>6000</v>
      </c>
      <c r="E42" s="45"/>
    </row>
    <row r="43" spans="1:5" ht="12.75">
      <c r="A43" s="12"/>
      <c r="B43" s="13"/>
      <c r="C43" s="31" t="s">
        <v>30</v>
      </c>
      <c r="D43" s="44">
        <v>464593</v>
      </c>
      <c r="E43" s="45"/>
    </row>
    <row r="44" spans="1:5" ht="13.5" thickBot="1">
      <c r="A44" s="12"/>
      <c r="B44" s="13"/>
      <c r="C44" s="32" t="s">
        <v>38</v>
      </c>
      <c r="D44" s="50">
        <v>70000</v>
      </c>
      <c r="E44" s="51"/>
    </row>
    <row r="45" spans="1:5" s="7" customFormat="1" ht="13.5" thickBot="1">
      <c r="A45" s="58" t="s">
        <v>45</v>
      </c>
      <c r="B45" s="56">
        <v>758</v>
      </c>
      <c r="C45" s="57" t="s">
        <v>31</v>
      </c>
      <c r="D45" s="55">
        <f>SUM(D46:D47)</f>
        <v>4876612</v>
      </c>
      <c r="E45" s="55">
        <f>SUM(E46:E47)</f>
        <v>0</v>
      </c>
    </row>
    <row r="46" spans="1:5" ht="12.75">
      <c r="A46" s="12"/>
      <c r="B46" s="13"/>
      <c r="C46" s="20" t="s">
        <v>57</v>
      </c>
      <c r="D46" s="48">
        <v>2106153</v>
      </c>
      <c r="E46" s="49"/>
    </row>
    <row r="47" spans="1:5" ht="13.5" thickBot="1">
      <c r="A47" s="12"/>
      <c r="B47" s="13"/>
      <c r="C47" s="18" t="s">
        <v>32</v>
      </c>
      <c r="D47" s="44">
        <v>2770459</v>
      </c>
      <c r="E47" s="45"/>
    </row>
    <row r="48" spans="1:5" ht="13.5" hidden="1" thickBot="1">
      <c r="A48" s="12"/>
      <c r="B48" s="13"/>
      <c r="C48" s="21" t="s">
        <v>33</v>
      </c>
      <c r="D48" s="52"/>
      <c r="E48" s="51"/>
    </row>
    <row r="49" spans="1:5" s="7" customFormat="1" ht="13.5" thickBot="1">
      <c r="A49" s="58" t="s">
        <v>46</v>
      </c>
      <c r="B49" s="56">
        <v>801</v>
      </c>
      <c r="C49" s="57" t="s">
        <v>34</v>
      </c>
      <c r="D49" s="55">
        <f>SUM(D50:D54)</f>
        <v>150000</v>
      </c>
      <c r="E49" s="55">
        <f>SUM(E50:E51)</f>
        <v>0</v>
      </c>
    </row>
    <row r="50" spans="1:5" ht="13.5" thickBot="1">
      <c r="A50" s="12"/>
      <c r="B50" s="13"/>
      <c r="C50" s="20" t="s">
        <v>35</v>
      </c>
      <c r="D50" s="48">
        <v>30000</v>
      </c>
      <c r="E50" s="49"/>
    </row>
    <row r="51" spans="1:5" ht="26.25" hidden="1" thickBot="1">
      <c r="A51" s="12"/>
      <c r="B51" s="13"/>
      <c r="C51" s="22" t="s">
        <v>36</v>
      </c>
      <c r="D51" s="52"/>
      <c r="E51" s="51"/>
    </row>
    <row r="52" spans="1:5" s="7" customFormat="1" ht="13.5" hidden="1" thickBot="1">
      <c r="A52" s="58" t="s">
        <v>48</v>
      </c>
      <c r="B52" s="56">
        <v>851</v>
      </c>
      <c r="C52" s="57" t="s">
        <v>37</v>
      </c>
      <c r="D52" s="55">
        <f>SUM(D53)</f>
        <v>0</v>
      </c>
      <c r="E52" s="55">
        <f>SUM(E53)</f>
        <v>0</v>
      </c>
    </row>
    <row r="53" spans="1:5" ht="13.5" hidden="1" thickBot="1">
      <c r="A53" s="28"/>
      <c r="B53" s="29"/>
      <c r="C53" s="30" t="s">
        <v>38</v>
      </c>
      <c r="D53" s="53"/>
      <c r="E53" s="54"/>
    </row>
    <row r="54" spans="1:5" ht="13.5" thickBot="1">
      <c r="A54" s="28"/>
      <c r="B54" s="29"/>
      <c r="C54" s="72" t="s">
        <v>76</v>
      </c>
      <c r="D54" s="53">
        <v>120000</v>
      </c>
      <c r="E54" s="64"/>
    </row>
    <row r="55" spans="1:5" s="7" customFormat="1" ht="13.5" thickBot="1">
      <c r="A55" s="58" t="s">
        <v>47</v>
      </c>
      <c r="B55" s="56">
        <v>852</v>
      </c>
      <c r="C55" s="57" t="s">
        <v>58</v>
      </c>
      <c r="D55" s="55">
        <f>SUM(D56:D60)</f>
        <v>1249000</v>
      </c>
      <c r="E55" s="55">
        <f>SUM(E56:E60)</f>
        <v>1157000</v>
      </c>
    </row>
    <row r="56" spans="1:5" ht="38.25">
      <c r="A56" s="12"/>
      <c r="B56" s="13"/>
      <c r="C56" s="23" t="s">
        <v>62</v>
      </c>
      <c r="D56" s="48">
        <v>6000</v>
      </c>
      <c r="E56" s="49">
        <v>6000</v>
      </c>
    </row>
    <row r="57" spans="1:5" ht="25.5">
      <c r="A57" s="12"/>
      <c r="B57" s="13"/>
      <c r="C57" s="19" t="s">
        <v>39</v>
      </c>
      <c r="D57" s="44">
        <v>41000</v>
      </c>
      <c r="E57" s="45">
        <v>22000</v>
      </c>
    </row>
    <row r="58" spans="1:5" ht="12.75">
      <c r="A58" s="12"/>
      <c r="B58" s="13"/>
      <c r="C58" s="19" t="s">
        <v>70</v>
      </c>
      <c r="D58" s="44">
        <v>3000</v>
      </c>
      <c r="E58" s="45"/>
    </row>
    <row r="59" spans="1:5" ht="12.75">
      <c r="A59" s="12"/>
      <c r="B59" s="13"/>
      <c r="C59" s="18" t="s">
        <v>64</v>
      </c>
      <c r="D59" s="44">
        <v>1129000</v>
      </c>
      <c r="E59" s="45">
        <v>1129000</v>
      </c>
    </row>
    <row r="60" spans="1:5" ht="13.5" thickBot="1">
      <c r="A60" s="12"/>
      <c r="B60" s="13"/>
      <c r="C60" s="21" t="s">
        <v>63</v>
      </c>
      <c r="D60" s="52">
        <v>70000</v>
      </c>
      <c r="E60" s="51"/>
    </row>
    <row r="61" spans="1:5" s="7" customFormat="1" ht="13.5" thickBot="1">
      <c r="A61" s="58" t="s">
        <v>48</v>
      </c>
      <c r="B61" s="56">
        <v>854</v>
      </c>
      <c r="C61" s="57" t="s">
        <v>40</v>
      </c>
      <c r="D61" s="55">
        <f>SUM(D62:D63)</f>
        <v>45000</v>
      </c>
      <c r="E61" s="55">
        <f>SUM(E62:E63)</f>
        <v>0</v>
      </c>
    </row>
    <row r="62" spans="1:5" ht="13.5" thickBot="1">
      <c r="A62" s="12"/>
      <c r="B62" s="13"/>
      <c r="C62" s="18" t="s">
        <v>50</v>
      </c>
      <c r="D62" s="44">
        <v>45000</v>
      </c>
      <c r="E62" s="45"/>
    </row>
    <row r="63" spans="1:5" ht="26.25" hidden="1" thickBot="1">
      <c r="A63" s="12"/>
      <c r="B63" s="13"/>
      <c r="C63" s="22" t="s">
        <v>36</v>
      </c>
      <c r="D63" s="52"/>
      <c r="E63" s="51"/>
    </row>
    <row r="64" spans="1:5" s="7" customFormat="1" ht="13.5" thickBot="1">
      <c r="A64" s="58" t="s">
        <v>49</v>
      </c>
      <c r="B64" s="56">
        <v>900</v>
      </c>
      <c r="C64" s="57" t="s">
        <v>51</v>
      </c>
      <c r="D64" s="55">
        <f>SUM(D65:D66:D67)</f>
        <v>227653.94</v>
      </c>
      <c r="E64" s="55">
        <f>SUM(E65:E66)</f>
        <v>0</v>
      </c>
    </row>
    <row r="65" spans="1:5" ht="12.75">
      <c r="A65" s="12"/>
      <c r="B65" s="13"/>
      <c r="C65" s="19" t="s">
        <v>52</v>
      </c>
      <c r="D65" s="44">
        <v>50000</v>
      </c>
      <c r="E65" s="45"/>
    </row>
    <row r="66" spans="1:5" ht="12.75">
      <c r="A66" s="12"/>
      <c r="B66" s="13"/>
      <c r="C66" s="19" t="s">
        <v>66</v>
      </c>
      <c r="D66" s="44">
        <v>80000</v>
      </c>
      <c r="E66" s="44"/>
    </row>
    <row r="67" spans="1:5" ht="13.5" thickBot="1">
      <c r="A67" s="12"/>
      <c r="B67" s="13"/>
      <c r="C67" s="17" t="s">
        <v>74</v>
      </c>
      <c r="D67" s="68">
        <v>97653.94</v>
      </c>
      <c r="E67" s="62"/>
    </row>
    <row r="68" spans="1:5" ht="13.5" thickBot="1">
      <c r="A68" s="58">
        <v>12</v>
      </c>
      <c r="B68" s="56">
        <v>921</v>
      </c>
      <c r="C68" s="57" t="s">
        <v>77</v>
      </c>
      <c r="D68" s="55">
        <v>162000</v>
      </c>
      <c r="E68" s="55"/>
    </row>
    <row r="69" spans="1:5" ht="13.5" thickBot="1">
      <c r="A69" s="65"/>
      <c r="B69" s="67"/>
      <c r="C69" s="63" t="s">
        <v>76</v>
      </c>
      <c r="D69" s="66">
        <v>162000</v>
      </c>
      <c r="E69" s="66"/>
    </row>
    <row r="70" spans="1:5" s="7" customFormat="1" ht="17.25" customHeight="1" thickBot="1">
      <c r="A70" s="24"/>
      <c r="B70" s="25"/>
      <c r="C70" s="26" t="s">
        <v>53</v>
      </c>
      <c r="D70" s="33">
        <f>SUM(D8,D17,D20,D27,D29,D31,D45,D52,D14,D49,D55,D61,D64,D68)</f>
        <v>9337268.5</v>
      </c>
      <c r="E70" s="33">
        <f>SUM(E8,E17,E20,E27,E29,E31,E45,E52,E49,E55,E61,E64)</f>
        <v>1192689</v>
      </c>
    </row>
    <row r="73" ht="12.75">
      <c r="E73" s="8"/>
    </row>
  </sheetData>
  <mergeCells count="1">
    <mergeCell ref="D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2005-12-27T10:28:13Z</cp:lastPrinted>
  <dcterms:created xsi:type="dcterms:W3CDTF">2002-03-18T07:59:38Z</dcterms:created>
  <dcterms:modified xsi:type="dcterms:W3CDTF">2006-01-02T13:49:23Z</dcterms:modified>
  <cp:category/>
  <cp:version/>
  <cp:contentType/>
  <cp:contentStatus/>
</cp:coreProperties>
</file>